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6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2" i="1" l="1"/>
  <c r="E22" i="1" l="1"/>
  <c r="C22" i="1"/>
  <c r="E9" i="1"/>
  <c r="C9" i="1"/>
  <c r="C7" i="1" l="1"/>
  <c r="E7" i="1"/>
  <c r="D22" i="1"/>
  <c r="D9" i="1"/>
  <c r="D7" i="1" l="1"/>
</calcChain>
</file>

<file path=xl/sharedStrings.xml><?xml version="1.0" encoding="utf-8"?>
<sst xmlns="http://schemas.openxmlformats.org/spreadsheetml/2006/main" count="38" uniqueCount="25">
  <si>
    <t>Договор</t>
  </si>
  <si>
    <t>Продавец</t>
  </si>
  <si>
    <t>Средневзвешенная цена (руб/кВтч)</t>
  </si>
  <si>
    <t>январь</t>
  </si>
  <si>
    <t>февраль</t>
  </si>
  <si>
    <t>март</t>
  </si>
  <si>
    <t>апрель</t>
  </si>
  <si>
    <t>май</t>
  </si>
  <si>
    <t>июнь</t>
  </si>
  <si>
    <t>ПАО "Пермэнергосбыт"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</si>
  <si>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</si>
  <si>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</si>
  <si>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</si>
  <si>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</si>
  <si>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</si>
  <si>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</si>
  <si>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(млн.руб. без НДС)</t>
  </si>
  <si>
    <t>ВСЕГО</t>
  </si>
  <si>
    <t>в т.ч.</t>
  </si>
  <si>
    <t>Информация о закупке сетевыми организациями электрической энергии для компенсации потерь в сетях и ее стоимости</t>
  </si>
  <si>
    <t>Объем потерь 
(млн. кВтч)</t>
  </si>
  <si>
    <t>2019 год</t>
  </si>
  <si>
    <t>АО "КЭС КМР"</t>
  </si>
  <si>
    <t xml:space="preserve">Договор № 4633 </t>
  </si>
  <si>
    <t>Договор № 633 от 01.01.2008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</si>
</sst>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22" sqref="A22"/>
    </sheetView>
  </sheetViews>
  <sheetFormatPr defaultRowHeight="15" x14ac:dyDescent="0.25"/>
  <cols>
    <col min="1" max="1" width="33.140625" customWidth="1"/>
    <col min="2" max="2" width="31.28515625" customWidth="1"/>
    <col min="3" max="3" width="13.28515625" customWidth="1"/>
    <col min="4" max="4" width="20.28515625" customWidth="1"/>
    <col min="5" max="5" width="19.5703125" customWidth="1"/>
  </cols>
  <sheetData>
    <row r="1" spans="1:5" x14ac:dyDescent="0.25">
      <c r="A1" s="12" t="s">
        <v>22</v>
      </c>
    </row>
    <row r="2" spans="1:5" x14ac:dyDescent="0.25">
      <c r="A2" s="12"/>
    </row>
    <row r="3" spans="1:5" x14ac:dyDescent="0.25">
      <c r="A3" s="13" t="s">
        <v>19</v>
      </c>
      <c r="B3" s="13"/>
      <c r="C3" s="13"/>
      <c r="D3" s="13"/>
      <c r="E3" s="13"/>
    </row>
    <row r="4" spans="1:5" x14ac:dyDescent="0.25">
      <c r="A4" s="14" t="s">
        <v>21</v>
      </c>
      <c r="B4" s="14"/>
      <c r="C4" s="14"/>
      <c r="D4" s="14"/>
      <c r="E4" s="14"/>
    </row>
    <row r="6" spans="1:5" ht="54" customHeight="1" x14ac:dyDescent="0.25">
      <c r="A6" s="10" t="s">
        <v>0</v>
      </c>
      <c r="B6" s="10" t="s">
        <v>1</v>
      </c>
      <c r="C6" s="11" t="s">
        <v>20</v>
      </c>
      <c r="D6" s="11" t="s">
        <v>2</v>
      </c>
      <c r="E6" s="11" t="s">
        <v>16</v>
      </c>
    </row>
    <row r="7" spans="1:5" s="1" customFormat="1" x14ac:dyDescent="0.25">
      <c r="A7" s="2" t="s">
        <v>17</v>
      </c>
      <c r="B7" s="2"/>
      <c r="C7" s="3">
        <f>C9+C22</f>
        <v>12.783100999999998</v>
      </c>
      <c r="D7" s="4">
        <f>E7/C7</f>
        <v>2.4548812013610783</v>
      </c>
      <c r="E7" s="3">
        <f>E9+E22</f>
        <v>31.380994339999997</v>
      </c>
    </row>
    <row r="8" spans="1:5" ht="12" customHeight="1" x14ac:dyDescent="0.25">
      <c r="A8" s="5" t="s">
        <v>18</v>
      </c>
      <c r="B8" s="5"/>
      <c r="C8" s="6"/>
      <c r="D8" s="7"/>
      <c r="E8" s="6"/>
    </row>
    <row r="9" spans="1:5" x14ac:dyDescent="0.25">
      <c r="A9" s="8" t="s">
        <v>24</v>
      </c>
      <c r="B9" s="8" t="s">
        <v>9</v>
      </c>
      <c r="C9" s="9">
        <f>SUM(C10:C21)</f>
        <v>11.293493999999999</v>
      </c>
      <c r="D9" s="9">
        <f>E9/C9</f>
        <v>2.4547399830380217</v>
      </c>
      <c r="E9" s="9">
        <f>SUM(E10:E21)</f>
        <v>27.722591269999999</v>
      </c>
    </row>
    <row r="10" spans="1:5" hidden="1" x14ac:dyDescent="0.25">
      <c r="A10" s="8" t="s">
        <v>3</v>
      </c>
      <c r="B10" s="8"/>
      <c r="C10" s="8">
        <v>1.079545</v>
      </c>
      <c r="D10" s="8"/>
      <c r="E10" s="9">
        <v>2.5448222299999999</v>
      </c>
    </row>
    <row r="11" spans="1:5" hidden="1" x14ac:dyDescent="0.25">
      <c r="A11" s="8" t="s">
        <v>4</v>
      </c>
      <c r="B11" s="8"/>
      <c r="C11" s="8">
        <v>0.85182199999999997</v>
      </c>
      <c r="D11" s="8"/>
      <c r="E11" s="9">
        <v>2.1511998000000001</v>
      </c>
    </row>
    <row r="12" spans="1:5" hidden="1" x14ac:dyDescent="0.25">
      <c r="A12" s="8" t="s">
        <v>5</v>
      </c>
      <c r="B12" s="8"/>
      <c r="C12" s="8">
        <v>2.1330239999999998</v>
      </c>
      <c r="D12" s="8"/>
      <c r="E12" s="9">
        <v>5.1643497299999996</v>
      </c>
    </row>
    <row r="13" spans="1:5" hidden="1" x14ac:dyDescent="0.25">
      <c r="A13" s="8" t="s">
        <v>6</v>
      </c>
      <c r="B13" s="8"/>
      <c r="C13" s="8">
        <v>0.653285</v>
      </c>
      <c r="D13" s="8"/>
      <c r="E13" s="9">
        <v>1.65074013</v>
      </c>
    </row>
    <row r="14" spans="1:5" hidden="1" x14ac:dyDescent="0.25">
      <c r="A14" s="8" t="s">
        <v>7</v>
      </c>
      <c r="B14" s="8"/>
      <c r="C14" s="8">
        <v>0.60502299999999998</v>
      </c>
      <c r="D14" s="8"/>
      <c r="E14" s="9">
        <v>1.4483464100000001</v>
      </c>
    </row>
    <row r="15" spans="1:5" hidden="1" x14ac:dyDescent="0.25">
      <c r="A15" s="8" t="s">
        <v>8</v>
      </c>
      <c r="B15" s="8"/>
      <c r="C15" s="8">
        <v>0.645069</v>
      </c>
      <c r="D15" s="8"/>
      <c r="E15" s="9">
        <v>1.59886157</v>
      </c>
    </row>
    <row r="16" spans="1:5" hidden="1" x14ac:dyDescent="0.25">
      <c r="A16" s="8" t="s">
        <v>10</v>
      </c>
      <c r="B16" s="8"/>
      <c r="C16" s="8">
        <v>0.57938199999999995</v>
      </c>
      <c r="D16" s="8"/>
      <c r="E16" s="9">
        <v>1.39421325</v>
      </c>
    </row>
    <row r="17" spans="1:5" hidden="1" x14ac:dyDescent="0.25">
      <c r="A17" s="8" t="s">
        <v>11</v>
      </c>
      <c r="B17" s="8"/>
      <c r="C17" s="8">
        <v>1.1762619999999999</v>
      </c>
      <c r="D17" s="8"/>
      <c r="E17" s="9">
        <v>2.82867486</v>
      </c>
    </row>
    <row r="18" spans="1:5" hidden="1" x14ac:dyDescent="0.25">
      <c r="A18" s="8" t="s">
        <v>12</v>
      </c>
      <c r="B18" s="8"/>
      <c r="C18" s="8">
        <v>0.96873399999999998</v>
      </c>
      <c r="D18" s="8"/>
      <c r="E18" s="9">
        <v>2.4866239299999999</v>
      </c>
    </row>
    <row r="19" spans="1:5" hidden="1" x14ac:dyDescent="0.25">
      <c r="A19" s="8" t="s">
        <v>13</v>
      </c>
      <c r="B19" s="8"/>
      <c r="C19" s="8">
        <v>0.98111000000000004</v>
      </c>
      <c r="D19" s="8"/>
      <c r="E19" s="9">
        <v>2.4778914200000002</v>
      </c>
    </row>
    <row r="20" spans="1:5" hidden="1" x14ac:dyDescent="0.25">
      <c r="A20" s="8" t="s">
        <v>14</v>
      </c>
      <c r="B20" s="8"/>
      <c r="C20" s="8">
        <v>0.735371</v>
      </c>
      <c r="D20" s="8"/>
      <c r="E20" s="9">
        <v>1.80347532</v>
      </c>
    </row>
    <row r="21" spans="1:5" hidden="1" x14ac:dyDescent="0.25">
      <c r="A21" s="8" t="s">
        <v>15</v>
      </c>
      <c r="B21" s="8"/>
      <c r="C21" s="8">
        <v>0.88486699999999996</v>
      </c>
      <c r="D21" s="8"/>
      <c r="E21" s="9">
        <v>2.17339262</v>
      </c>
    </row>
    <row r="22" spans="1:5" x14ac:dyDescent="0.25">
      <c r="A22" s="8" t="s">
        <v>23</v>
      </c>
      <c r="B22" s="8" t="s">
        <v>9</v>
      </c>
      <c r="C22" s="8">
        <f>SUM(C23:C34)</f>
        <v>1.4896069999999999</v>
      </c>
      <c r="D22" s="9">
        <f>E22/C22</f>
        <v>2.4559518517300201</v>
      </c>
      <c r="E22" s="9">
        <f>SUM(E23:E34)</f>
        <v>3.6584030699999999</v>
      </c>
    </row>
    <row r="23" spans="1:5" hidden="1" x14ac:dyDescent="0.25">
      <c r="A23" s="8" t="s">
        <v>3</v>
      </c>
      <c r="B23" s="8"/>
      <c r="C23" s="8">
        <v>0.23308599999999999</v>
      </c>
      <c r="D23" s="8"/>
      <c r="E23" s="9">
        <v>0.54945595000000003</v>
      </c>
    </row>
    <row r="24" spans="1:5" hidden="1" x14ac:dyDescent="0.25">
      <c r="A24" s="8" t="s">
        <v>4</v>
      </c>
      <c r="B24" s="8"/>
      <c r="C24" s="9">
        <v>0.34068300000000001</v>
      </c>
      <c r="D24" s="8"/>
      <c r="E24" s="9">
        <v>0.86036425000000005</v>
      </c>
    </row>
    <row r="25" spans="1:5" hidden="1" x14ac:dyDescent="0.25">
      <c r="A25" s="8" t="s">
        <v>5</v>
      </c>
      <c r="B25" s="8"/>
      <c r="C25" s="9">
        <v>0.30211700000000002</v>
      </c>
      <c r="D25" s="8"/>
      <c r="E25" s="9">
        <v>0.73146756000000002</v>
      </c>
    </row>
    <row r="26" spans="1:5" hidden="1" x14ac:dyDescent="0.25">
      <c r="A26" s="8" t="s">
        <v>6</v>
      </c>
      <c r="B26" s="8"/>
      <c r="C26" s="9">
        <v>0.14822199999999999</v>
      </c>
      <c r="D26" s="8"/>
      <c r="E26" s="9">
        <v>0.37453180000000003</v>
      </c>
    </row>
    <row r="27" spans="1:5" hidden="1" x14ac:dyDescent="0.25">
      <c r="A27" s="8" t="s">
        <v>7</v>
      </c>
      <c r="B27" s="8"/>
      <c r="C27" s="9">
        <v>0.163162</v>
      </c>
      <c r="D27" s="8"/>
      <c r="E27" s="9">
        <v>0.39058861</v>
      </c>
    </row>
    <row r="28" spans="1:5" hidden="1" x14ac:dyDescent="0.25">
      <c r="A28" s="8" t="s">
        <v>8</v>
      </c>
      <c r="B28" s="8"/>
      <c r="C28" s="9">
        <v>0.114105</v>
      </c>
      <c r="D28" s="8"/>
      <c r="E28" s="9">
        <v>0.28692118</v>
      </c>
    </row>
    <row r="29" spans="1:5" hidden="1" x14ac:dyDescent="0.25">
      <c r="A29" s="8" t="s">
        <v>10</v>
      </c>
      <c r="B29" s="8"/>
      <c r="C29" s="9">
        <v>0.11218599999999999</v>
      </c>
      <c r="D29" s="8"/>
      <c r="E29" s="9">
        <v>0.27069157999999999</v>
      </c>
    </row>
    <row r="30" spans="1:5" hidden="1" x14ac:dyDescent="0.25">
      <c r="A30" s="8" t="s">
        <v>11</v>
      </c>
      <c r="B30" s="8"/>
      <c r="C30" s="9">
        <v>2.0114E-2</v>
      </c>
      <c r="D30" s="8"/>
      <c r="E30" s="9">
        <v>4.9099579999999997E-2</v>
      </c>
    </row>
    <row r="31" spans="1:5" hidden="1" x14ac:dyDescent="0.25">
      <c r="A31" s="8" t="s">
        <v>12</v>
      </c>
      <c r="B31" s="8"/>
      <c r="C31" s="9">
        <v>4.1646000000000002E-2</v>
      </c>
      <c r="D31" s="8"/>
      <c r="E31" s="9">
        <v>0.10762971</v>
      </c>
    </row>
    <row r="32" spans="1:5" hidden="1" x14ac:dyDescent="0.25">
      <c r="A32" s="8" t="s">
        <v>13</v>
      </c>
      <c r="B32" s="8"/>
      <c r="C32" s="9">
        <f>5706/1000000</f>
        <v>5.7060000000000001E-3</v>
      </c>
      <c r="D32" s="8"/>
      <c r="E32" s="9">
        <v>1.5140509999999999E-2</v>
      </c>
    </row>
    <row r="33" spans="1:5" hidden="1" x14ac:dyDescent="0.25">
      <c r="A33" s="8" t="s">
        <v>14</v>
      </c>
      <c r="B33" s="8"/>
      <c r="C33" s="9">
        <v>5.5430000000000002E-3</v>
      </c>
      <c r="D33" s="8"/>
      <c r="E33" s="9">
        <v>1.432348E-2</v>
      </c>
    </row>
    <row r="34" spans="1:5" hidden="1" x14ac:dyDescent="0.25">
      <c r="A34" s="8" t="s">
        <v>15</v>
      </c>
      <c r="B34" s="8"/>
      <c r="C34" s="9">
        <v>3.0370000000000002E-3</v>
      </c>
      <c r="D34" s="8"/>
      <c r="E34" s="9">
        <v>8.1888599999999992E-3</v>
      </c>
    </row>
  </sheetData>
  <mergeCells count="2"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dcterms:created xsi:type="dcterms:W3CDTF">2020-02-26T08:56:03Z</dcterms:created>
  <dcterms:modified xsi:type="dcterms:W3CDTF">2020-02-27T03:45:38Z</dcterms:modified>
</cp:coreProperties>
</file>